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1-200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<sst xmlns="http://schemas.openxmlformats.org/spreadsheetml/2006/main" count="34" uniqueCount="34">
  <si>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Regnskapsoversikt for 2001-2002</t>
  </si>
  <si>
    <t>Status pr 1. mai 2002</t>
  </si>
  <si>
    <t>TAPS- OG VINNINGKONTO</t>
  </si>
  <si>
    <t>Inntekt</t>
  </si>
  <si>
    <t>Utgift</t>
  </si>
  <si>
    <t>Renter</t>
  </si>
  <si>
    <t>Kontingent</t>
  </si>
  <si>
    <t>Medlemsaktivitet</t>
  </si>
  <si>
    <t>Gaver</t>
  </si>
  <si>
    <t>Administrasjon</t>
  </si>
  <si>
    <t>NAT</t>
  </si>
  <si>
    <t>Boksalg</t>
  </si>
  <si>
    <t>BEHOLDNINGER</t>
  </si>
  <si>
    <t>Kassabeholdning</t>
  </si>
  <si>
    <t>Postbanken</t>
  </si>
  <si>
    <t>SUM</t>
  </si>
  <si>
    <t>Kommentarer:</t>
  </si>
  <si>
    <t>FP (sparing)</t>
  </si>
  <si>
    <t>FP (fond)</t>
  </si>
  <si>
    <t>Dette utgjør 6600 kr.</t>
  </si>
  <si>
    <t>3) Tre konti i to banker er avsluttet og erstattet med èn i Forsvarets Personellservice. Dette</t>
  </si>
  <si>
    <t>Pål Sævik</t>
  </si>
  <si>
    <t>Kasserer</t>
  </si>
  <si>
    <t>opplysninger gitt i medlemsinformasjon høsten 2001 også innbetalt kontingent for kommende år.</t>
  </si>
  <si>
    <t>økonomistyring i 2000 og første halvår 2001. Regnskapet for 2000 ble avsluttet uten at</t>
  </si>
  <si>
    <t xml:space="preserve">2) Kontingentinnkrevingen er etter flere år ajour. Mange medlemmer har på grunn av uklare </t>
  </si>
  <si>
    <t>forenkler regnskapsføring og revisjon samt gir høyere renteinntekter.</t>
  </si>
  <si>
    <t>1) Foreningens beholdning er drastisk redusert. Etter min oppfatning er årsaken mangelfull</t>
  </si>
  <si>
    <t>bundne og ikke regnskapsførte utgifter med kr 62038,50 ble opplyst i årsberetningen i fjor.</t>
  </si>
  <si>
    <t>4) Informasjon til medlemmer som er tjenestegjørende sendes nå via Forsvarets intranett.</t>
  </si>
  <si>
    <t>Dette har gitt reduserte utgifter og vil gi enda større utslag i tiden som kommer.</t>
  </si>
  <si>
    <t>Balanse (driftsunderskudd)</t>
  </si>
  <si>
    <t>5) Ubetalte regninger for kr 2385,50 er ikke inkludert i regnskapet.</t>
  </si>
  <si>
    <t>Oslo, 2002-05-11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</si>
</sst>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_(* #,##0.0_);_(* \(#,##0.0\);_(* &quot;-&quot;??_);_(@_)"/>
    <numFmt numFmtId="174" formatCode="_(* #,##0_);_(* \(#,##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1" fontId="0" fillId="0" borderId="0" xfId="39" applyFont="1" applyAlignment="1">
      <alignment/>
    </xf>
    <xf numFmtId="171" fontId="0" fillId="0" borderId="0" xfId="39" applyFont="1" applyBorder="1" applyAlignment="1">
      <alignment/>
    </xf>
    <xf numFmtId="171" fontId="0" fillId="0" borderId="10" xfId="39" applyFont="1" applyBorder="1" applyAlignment="1">
      <alignment/>
    </xf>
    <xf numFmtId="171" fontId="0" fillId="0" borderId="11" xfId="39" applyFont="1" applyBorder="1" applyAlignment="1">
      <alignment/>
    </xf>
    <xf numFmtId="49" fontId="0" fillId="0" borderId="0" xfId="0" applyNumberFormat="1" applyAlignment="1">
      <alignment/>
    </xf>
    <xf numFmtId="171" fontId="0" fillId="0" borderId="12" xfId="39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0" fillId="0" borderId="0" xfId="39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J34" sqref="J34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4" ht="15.75">
      <c r="C4" s="7" t="s">
        <v>2</v>
      </c>
    </row>
    <row r="5" ht="15.75">
      <c r="C5" s="7"/>
    </row>
    <row r="6" spans="3:4" ht="12.75">
      <c r="C6" s="8" t="s">
        <v>3</v>
      </c>
      <c r="D6" s="8" t="s">
        <v>4</v>
      </c>
    </row>
    <row r="7" spans="1:4" ht="12.75">
      <c r="A7" t="s">
        <v>5</v>
      </c>
      <c r="C7" s="1">
        <v>5318.66</v>
      </c>
      <c r="D7" s="1"/>
    </row>
    <row r="8" spans="1:4" ht="12.75">
      <c r="A8" t="s">
        <v>6</v>
      </c>
      <c r="C8" s="1">
        <v>48530</v>
      </c>
      <c r="D8" s="1"/>
    </row>
    <row r="9" spans="1:4" ht="12.75">
      <c r="A9" t="s">
        <v>7</v>
      </c>
      <c r="C9" s="1"/>
      <c r="D9" s="1">
        <f>21695.2</f>
        <v>21695.2</v>
      </c>
    </row>
    <row r="10" spans="1:4" ht="12.75">
      <c r="A10" t="s">
        <v>8</v>
      </c>
      <c r="C10" s="1"/>
      <c r="D10" s="1">
        <v>6440.5</v>
      </c>
    </row>
    <row r="11" spans="1:4" ht="12.75">
      <c r="A11" t="s">
        <v>9</v>
      </c>
      <c r="C11" s="1"/>
      <c r="D11" s="1">
        <f>52828.52</f>
        <v>52828.52</v>
      </c>
    </row>
    <row r="12" spans="1:4" ht="12.75">
      <c r="A12" t="s">
        <v>10</v>
      </c>
      <c r="C12" s="1"/>
      <c r="D12" s="1">
        <v>56000</v>
      </c>
    </row>
    <row r="13" spans="1:4" ht="12.75">
      <c r="A13" t="s">
        <v>11</v>
      </c>
      <c r="C13" s="2">
        <v>1922</v>
      </c>
      <c r="D13" s="2"/>
    </row>
    <row r="14" spans="1:4" ht="12.75">
      <c r="A14" t="s">
        <v>31</v>
      </c>
      <c r="C14" s="3">
        <v>81193.56</v>
      </c>
      <c r="D14" s="3"/>
    </row>
    <row r="15" spans="3:4" ht="13.5" thickBot="1">
      <c r="C15" s="4">
        <f>SUM(C7:C14)</f>
        <v>136964.22</v>
      </c>
      <c r="D15" s="4">
        <f>SUM(D7:D14)</f>
        <v>136964.22</v>
      </c>
    </row>
    <row r="19" ht="15.75">
      <c r="C19" s="7" t="s">
        <v>12</v>
      </c>
    </row>
    <row r="20" spans="3:7" ht="12.75">
      <c r="C20" s="5">
        <v>2002</v>
      </c>
      <c r="D20" s="5">
        <v>2000</v>
      </c>
      <c r="E20" s="5">
        <v>1999</v>
      </c>
      <c r="F20" s="5">
        <v>1998</v>
      </c>
      <c r="G20" s="5">
        <v>1997</v>
      </c>
    </row>
    <row r="21" spans="3:7" ht="12.75">
      <c r="C21" s="5"/>
      <c r="D21" s="5"/>
      <c r="E21" s="5"/>
      <c r="F21" s="5"/>
      <c r="G21" s="5"/>
    </row>
    <row r="22" spans="1:3" ht="12.75">
      <c r="A22" t="s">
        <v>13</v>
      </c>
      <c r="C22" s="1">
        <v>334.5</v>
      </c>
    </row>
    <row r="23" spans="1:3" ht="12.75">
      <c r="A23" t="s">
        <v>14</v>
      </c>
      <c r="C23" s="1">
        <v>2473.01</v>
      </c>
    </row>
    <row r="24" spans="1:7" ht="12.75">
      <c r="A24" t="s">
        <v>17</v>
      </c>
      <c r="C24" s="1">
        <v>13052</v>
      </c>
      <c r="D24" s="1">
        <f>101365.35+0.3</f>
        <v>101365.65000000001</v>
      </c>
      <c r="E24" s="1">
        <v>102813.93</v>
      </c>
      <c r="F24" s="1">
        <v>49800.56</v>
      </c>
      <c r="G24" s="1">
        <v>73871.88</v>
      </c>
    </row>
    <row r="25" spans="1:7" ht="12.75">
      <c r="A25" t="s">
        <v>18</v>
      </c>
      <c r="C25" s="3">
        <v>76919.64</v>
      </c>
      <c r="D25" s="1">
        <v>72607.06</v>
      </c>
      <c r="E25" s="1">
        <v>69185.06</v>
      </c>
      <c r="F25" s="1">
        <v>65738.06</v>
      </c>
      <c r="G25" s="1">
        <v>63117.06</v>
      </c>
    </row>
    <row r="26" spans="1:7" ht="13.5" thickBot="1">
      <c r="A26" t="s">
        <v>15</v>
      </c>
      <c r="C26" s="6">
        <f>SUM(C22:C25)</f>
        <v>92779.15</v>
      </c>
      <c r="D26" s="1">
        <f>SUM(D24:D25)</f>
        <v>173972.71000000002</v>
      </c>
      <c r="E26" s="1">
        <f>SUM(E24:E25)</f>
        <v>171998.99</v>
      </c>
      <c r="F26" s="1">
        <f>SUM(F24:F25)</f>
        <v>115538.62</v>
      </c>
      <c r="G26" s="1">
        <f>SUM(G24:G25)</f>
        <v>136988.94</v>
      </c>
    </row>
    <row r="29" ht="12.75">
      <c r="A29" t="s">
        <v>16</v>
      </c>
    </row>
    <row r="30" ht="12.75">
      <c r="A30" t="s">
        <v>27</v>
      </c>
    </row>
    <row r="31" ht="12.75">
      <c r="A31" t="s">
        <v>24</v>
      </c>
    </row>
    <row r="32" ht="12.75">
      <c r="A32" t="s">
        <v>28</v>
      </c>
    </row>
    <row r="33" ht="12.75">
      <c r="A33" t="s">
        <v>25</v>
      </c>
    </row>
    <row r="34" ht="12.75">
      <c r="A34" t="s">
        <v>23</v>
      </c>
    </row>
    <row r="35" ht="12.75">
      <c r="A35" t="s">
        <v>19</v>
      </c>
    </row>
    <row r="36" ht="12.75">
      <c r="A36" t="s">
        <v>20</v>
      </c>
    </row>
    <row r="37" ht="12.75">
      <c r="A37" t="s">
        <v>26</v>
      </c>
    </row>
    <row r="38" ht="12.75">
      <c r="A38" t="s">
        <v>29</v>
      </c>
    </row>
    <row r="39" ht="12.75">
      <c r="A39" t="s">
        <v>30</v>
      </c>
    </row>
    <row r="40" spans="1:10" ht="12.75">
      <c r="A40" t="s">
        <v>32</v>
      </c>
      <c r="J40" s="9"/>
    </row>
    <row r="44" ht="12.75">
      <c r="A44" t="s">
        <v>33</v>
      </c>
    </row>
    <row r="49" ht="12.75">
      <c r="A49" t="s">
        <v>21</v>
      </c>
    </row>
    <row r="50" ht="12.75">
      <c r="A50" t="s">
        <v>22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&amp;C&amp;"Arial,Halvfet"&amp;12ARTILLERIETS OFFISERSFORENING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A D Sævik</dc:creator>
  <cp:keywords/>
  <dc:description/>
  <cp:lastModifiedBy>rsolsvik</cp:lastModifiedBy>
  <cp:lastPrinted>2002-05-11T11:08:11Z</cp:lastPrinted>
  <dcterms:created xsi:type="dcterms:W3CDTF">2002-04-23T16:43:28Z</dcterms:created>
  <dcterms:modified xsi:type="dcterms:W3CDTF">2013-05-22T11:58:59Z</dcterms:modified>
  <cp:category/>
  <cp:version/>
  <cp:contentType/>
  <cp:contentStatus/>
</cp:coreProperties>
</file>